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2 курс" sheetId="2" r:id="rId1"/>
  </sheets>
  <calcPr calcId="145621"/>
</workbook>
</file>

<file path=xl/calcChain.xml><?xml version="1.0" encoding="utf-8"?>
<calcChain xmlns="http://schemas.openxmlformats.org/spreadsheetml/2006/main">
  <c r="M10" i="2" l="1"/>
  <c r="M9" i="2"/>
  <c r="M12" i="2"/>
  <c r="M8" i="2"/>
  <c r="M5" i="2"/>
  <c r="M11" i="2"/>
  <c r="M4" i="2"/>
  <c r="M7" i="2"/>
  <c r="M6" i="2"/>
  <c r="N11" i="2" l="1"/>
  <c r="P11" i="2" s="1"/>
  <c r="N7" i="2"/>
  <c r="P7" i="2" s="1"/>
  <c r="N6" i="2"/>
  <c r="P6" i="2" s="1"/>
  <c r="N8" i="2"/>
  <c r="P8" i="2" s="1"/>
  <c r="N9" i="2"/>
  <c r="P9" i="2" s="1"/>
  <c r="N12" i="2"/>
  <c r="P12" i="2" s="1"/>
  <c r="N5" i="2"/>
  <c r="P5" i="2" s="1"/>
  <c r="N4" i="2"/>
  <c r="P4" i="2" s="1"/>
  <c r="N10" i="2"/>
  <c r="P10" i="2" s="1"/>
</calcChain>
</file>

<file path=xl/sharedStrings.xml><?xml version="1.0" encoding="utf-8"?>
<sst xmlns="http://schemas.openxmlformats.org/spreadsheetml/2006/main" count="17" uniqueCount="17">
  <si>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</si>
  <si>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</si>
  <si>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</si>
  <si>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</si>
  <si>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</si>
  <si>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</si>
  <si>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</si>
  <si>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ТРЕТЬОГО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232 СОЦІАЛЬНЕ ЗАБЕЗПЕЧЕННЯ </t>
    </r>
    <r>
      <rPr>
        <sz val="12"/>
        <color theme="1"/>
        <rFont val="Times New Roman"/>
        <family val="1"/>
        <charset val="204"/>
      </rPr>
      <t>ЗА РЕЗУЛЬТАТАМИ 1 СЕМЕСТРУ 2020-2021 Н.Р.*</t>
    </r>
  </si>
  <si>
    <t>Кицан Валерія Олександрівна</t>
  </si>
  <si>
    <t>Козирська Анастасія  Олександрівна</t>
  </si>
  <si>
    <t>Музика Анжеліка Віталіївна</t>
  </si>
  <si>
    <t>Присяжнюк Валерія Володимирівна</t>
  </si>
  <si>
    <t>Ринда Владислава Олегівна</t>
  </si>
  <si>
    <t>Романюк Юлія Олександрівна</t>
  </si>
  <si>
    <t>Тищук Оксана Василівна</t>
  </si>
  <si>
    <t>Поліщук Вікторія Борисівна</t>
  </si>
  <si>
    <t>Сидорук Олександра Василівна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</si>
</sst>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selection activeCell="B8" sqref="B8"/>
    </sheetView>
  </sheetViews>
  <sheetFormatPr defaultColWidth="9.109375" defaultRowHeight="10.199999999999999" x14ac:dyDescent="0.3"/>
  <cols>
    <col min="1" max="1" width="3.88671875" style="4" customWidth="1"/>
    <col min="2" max="2" width="27.109375" style="5" customWidth="1"/>
    <col min="3" max="3" width="4.33203125" style="3" customWidth="1"/>
    <col min="4" max="4" width="4.44140625" style="3" customWidth="1"/>
    <col min="5" max="5" width="4.33203125" style="3" customWidth="1"/>
    <col min="6" max="6" width="4.5546875" style="3" customWidth="1"/>
    <col min="7" max="7" width="4.33203125" style="3" customWidth="1"/>
    <col min="8" max="8" width="4.5546875" style="3" customWidth="1"/>
    <col min="9" max="12" width="4.44140625" style="3" customWidth="1"/>
    <col min="13" max="13" width="13.5546875" style="3" customWidth="1"/>
    <col min="14" max="14" width="9.109375" style="4"/>
    <col min="15" max="15" width="12.5546875" style="4" customWidth="1"/>
    <col min="16" max="16" width="11.44140625" style="4" customWidth="1"/>
    <col min="17" max="16384" width="9.109375" style="4"/>
  </cols>
  <sheetData>
    <row r="1" spans="1:24" ht="30" customHeight="1" x14ac:dyDescent="0.3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24" ht="25.5" customHeight="1" x14ac:dyDescent="0.3">
      <c r="A3" s="7" t="s">
        <v>0</v>
      </c>
      <c r="B3" s="11" t="s">
        <v>1</v>
      </c>
      <c r="C3" s="15" t="s">
        <v>2</v>
      </c>
      <c r="D3" s="15"/>
      <c r="E3" s="15"/>
      <c r="F3" s="15"/>
      <c r="G3" s="15"/>
      <c r="H3" s="15"/>
      <c r="I3" s="15"/>
      <c r="J3" s="15"/>
      <c r="K3" s="15"/>
      <c r="L3" s="15"/>
      <c r="M3" s="8" t="s">
        <v>4</v>
      </c>
      <c r="N3" s="9">
        <v>0.9</v>
      </c>
      <c r="O3" s="8" t="s">
        <v>5</v>
      </c>
      <c r="P3" s="8" t="s">
        <v>3</v>
      </c>
    </row>
    <row r="4" spans="1:24" ht="15" customHeight="1" x14ac:dyDescent="0.3">
      <c r="A4" s="10">
        <v>1</v>
      </c>
      <c r="B4" s="14" t="s">
        <v>13</v>
      </c>
      <c r="C4" s="18">
        <v>100</v>
      </c>
      <c r="D4" s="19">
        <v>100</v>
      </c>
      <c r="E4" s="19">
        <v>100</v>
      </c>
      <c r="F4" s="19">
        <v>100</v>
      </c>
      <c r="G4" s="18">
        <v>100</v>
      </c>
      <c r="H4" s="19">
        <v>100</v>
      </c>
      <c r="I4" s="19">
        <v>96</v>
      </c>
      <c r="J4" s="18">
        <v>100</v>
      </c>
      <c r="K4" s="13"/>
      <c r="L4" s="12"/>
      <c r="M4" s="1">
        <f>(C4+D4+E4+F4+G4+H4+I4+J4+L4+K4)/8</f>
        <v>99.5</v>
      </c>
      <c r="N4" s="6">
        <f>M4*0.9</f>
        <v>89.55</v>
      </c>
      <c r="O4" s="2">
        <v>1.1000000000000001</v>
      </c>
      <c r="P4" s="6">
        <f>N4+O4</f>
        <v>90.649999999999991</v>
      </c>
    </row>
    <row r="5" spans="1:24" ht="15" customHeight="1" x14ac:dyDescent="0.3">
      <c r="A5" s="10">
        <v>2</v>
      </c>
      <c r="B5" s="14" t="s">
        <v>11</v>
      </c>
      <c r="C5" s="18">
        <v>100</v>
      </c>
      <c r="D5" s="19">
        <v>97</v>
      </c>
      <c r="E5" s="19">
        <v>100</v>
      </c>
      <c r="F5" s="19">
        <v>100</v>
      </c>
      <c r="G5" s="18">
        <v>100</v>
      </c>
      <c r="H5" s="19">
        <v>100</v>
      </c>
      <c r="I5" s="19">
        <v>92</v>
      </c>
      <c r="J5" s="18">
        <v>100</v>
      </c>
      <c r="K5" s="13"/>
      <c r="L5" s="12"/>
      <c r="M5" s="1">
        <f>(C5+D5+E5+F5+G5+H5+I5+J5+L5+K5)/8</f>
        <v>98.625</v>
      </c>
      <c r="N5" s="6">
        <f>M5*0.9</f>
        <v>88.762500000000003</v>
      </c>
      <c r="O5" s="2"/>
      <c r="P5" s="6">
        <f>N5+O5</f>
        <v>88.762500000000003</v>
      </c>
    </row>
    <row r="6" spans="1:24" ht="15" customHeight="1" x14ac:dyDescent="0.3">
      <c r="A6" s="10">
        <v>3</v>
      </c>
      <c r="B6" s="14" t="s">
        <v>14</v>
      </c>
      <c r="C6" s="18">
        <v>100</v>
      </c>
      <c r="D6" s="19">
        <v>97</v>
      </c>
      <c r="E6" s="19">
        <v>100</v>
      </c>
      <c r="F6" s="19">
        <v>100</v>
      </c>
      <c r="G6" s="18">
        <v>100</v>
      </c>
      <c r="H6" s="19">
        <v>97</v>
      </c>
      <c r="I6" s="19">
        <v>91</v>
      </c>
      <c r="J6" s="18">
        <v>100</v>
      </c>
      <c r="K6" s="13"/>
      <c r="L6" s="12"/>
      <c r="M6" s="1">
        <f>(C6+D6+E6+F6+G6+H6+I6+J6+L6+K6)/8</f>
        <v>98.125</v>
      </c>
      <c r="N6" s="6">
        <f>M6*0.9</f>
        <v>88.3125</v>
      </c>
      <c r="O6" s="2"/>
      <c r="P6" s="6">
        <f>N6+O6</f>
        <v>88.3125</v>
      </c>
    </row>
    <row r="7" spans="1:24" ht="15" customHeight="1" x14ac:dyDescent="0.3">
      <c r="A7" s="10">
        <v>4</v>
      </c>
      <c r="B7" s="14" t="s">
        <v>16</v>
      </c>
      <c r="C7" s="18">
        <v>100</v>
      </c>
      <c r="D7" s="19">
        <v>95</v>
      </c>
      <c r="E7" s="19">
        <v>100</v>
      </c>
      <c r="F7" s="19">
        <v>100</v>
      </c>
      <c r="G7" s="18">
        <v>100</v>
      </c>
      <c r="H7" s="19">
        <v>98</v>
      </c>
      <c r="I7" s="19">
        <v>90</v>
      </c>
      <c r="J7" s="18">
        <v>100</v>
      </c>
      <c r="K7" s="13"/>
      <c r="L7" s="12"/>
      <c r="M7" s="1">
        <f>(C7+D7+E7+F7+G7+H7+I7+J7+L7+K7)/8</f>
        <v>97.875</v>
      </c>
      <c r="N7" s="6">
        <f>M7*0.9</f>
        <v>88.087500000000006</v>
      </c>
      <c r="O7" s="2"/>
      <c r="P7" s="6">
        <f>N7+O7</f>
        <v>88.087500000000006</v>
      </c>
    </row>
    <row r="8" spans="1:24" ht="15" customHeight="1" x14ac:dyDescent="0.3">
      <c r="A8" s="10">
        <v>5</v>
      </c>
      <c r="B8" s="14" t="s">
        <v>15</v>
      </c>
      <c r="C8" s="18">
        <v>100</v>
      </c>
      <c r="D8" s="19">
        <v>95</v>
      </c>
      <c r="E8" s="19">
        <v>98</v>
      </c>
      <c r="F8" s="19">
        <v>100</v>
      </c>
      <c r="G8" s="18">
        <v>100</v>
      </c>
      <c r="H8" s="19">
        <v>100</v>
      </c>
      <c r="I8" s="19">
        <v>90</v>
      </c>
      <c r="J8" s="18">
        <v>98</v>
      </c>
      <c r="K8" s="13"/>
      <c r="L8" s="12"/>
      <c r="M8" s="1">
        <f>(C8+D8+E8+F8+G8+H8+I8+J8+L8+K8)/8</f>
        <v>97.625</v>
      </c>
      <c r="N8" s="6">
        <f>M8*0.9</f>
        <v>87.862499999999997</v>
      </c>
      <c r="O8" s="2"/>
      <c r="P8" s="6">
        <f>N8+O8</f>
        <v>87.862499999999997</v>
      </c>
    </row>
    <row r="9" spans="1:24" ht="15" customHeight="1" x14ac:dyDescent="0.3">
      <c r="A9" s="10">
        <v>6</v>
      </c>
      <c r="B9" s="14" t="s">
        <v>9</v>
      </c>
      <c r="C9" s="18">
        <v>90</v>
      </c>
      <c r="D9" s="19">
        <v>60</v>
      </c>
      <c r="E9" s="19">
        <v>98</v>
      </c>
      <c r="F9" s="19">
        <v>100</v>
      </c>
      <c r="G9" s="18">
        <v>88</v>
      </c>
      <c r="H9" s="19">
        <v>70</v>
      </c>
      <c r="I9" s="19">
        <v>85</v>
      </c>
      <c r="J9" s="18">
        <v>96</v>
      </c>
      <c r="K9" s="13"/>
      <c r="L9" s="12"/>
      <c r="M9" s="1">
        <f>(C9+D9+E9+F9+G9+H9+I9+J9+L9+K9)/8</f>
        <v>85.875</v>
      </c>
      <c r="N9" s="6">
        <f>M9*0.9</f>
        <v>77.287500000000009</v>
      </c>
      <c r="O9" s="2"/>
      <c r="P9" s="6">
        <f>N9+O9</f>
        <v>77.287500000000009</v>
      </c>
    </row>
    <row r="10" spans="1:24" ht="15" customHeight="1" x14ac:dyDescent="0.3">
      <c r="A10" s="10">
        <v>7</v>
      </c>
      <c r="B10" s="14" t="s">
        <v>8</v>
      </c>
      <c r="C10" s="18">
        <v>90</v>
      </c>
      <c r="D10" s="19">
        <v>71</v>
      </c>
      <c r="E10" s="19">
        <v>83</v>
      </c>
      <c r="F10" s="19">
        <v>83</v>
      </c>
      <c r="G10" s="18">
        <v>82</v>
      </c>
      <c r="H10" s="19">
        <v>75</v>
      </c>
      <c r="I10" s="19">
        <v>78</v>
      </c>
      <c r="J10" s="18">
        <v>84</v>
      </c>
      <c r="K10" s="13"/>
      <c r="L10" s="12"/>
      <c r="M10" s="1">
        <f>(C10+D10+E10+F10+G10+H10+I10+J10+L10+K10)/8</f>
        <v>80.75</v>
      </c>
      <c r="N10" s="6">
        <f>M10*0.9</f>
        <v>72.674999999999997</v>
      </c>
      <c r="O10" s="2"/>
      <c r="P10" s="6">
        <f>N10+O10</f>
        <v>72.674999999999997</v>
      </c>
    </row>
    <row r="11" spans="1:24" ht="15" customHeight="1" x14ac:dyDescent="0.3">
      <c r="A11" s="10">
        <v>8</v>
      </c>
      <c r="B11" s="14" t="s">
        <v>12</v>
      </c>
      <c r="C11" s="18">
        <v>87</v>
      </c>
      <c r="D11" s="19">
        <v>62</v>
      </c>
      <c r="E11" s="19">
        <v>76</v>
      </c>
      <c r="F11" s="19">
        <v>76</v>
      </c>
      <c r="G11" s="18">
        <v>60</v>
      </c>
      <c r="H11" s="19">
        <v>75</v>
      </c>
      <c r="I11" s="19">
        <v>68</v>
      </c>
      <c r="J11" s="18">
        <v>75</v>
      </c>
      <c r="K11" s="13"/>
      <c r="L11" s="12"/>
      <c r="M11" s="1">
        <f>(C11+D11+E11+F11+G11+H11+I11+J11+L11+K11)/8</f>
        <v>72.375</v>
      </c>
      <c r="N11" s="6">
        <f>M11*0.9</f>
        <v>65.137500000000003</v>
      </c>
      <c r="O11" s="2"/>
      <c r="P11" s="6">
        <f>N11+O11</f>
        <v>65.137500000000003</v>
      </c>
    </row>
    <row r="12" spans="1:24" ht="15" customHeight="1" x14ac:dyDescent="0.3">
      <c r="A12" s="10">
        <v>9</v>
      </c>
      <c r="B12" s="14" t="s">
        <v>10</v>
      </c>
      <c r="C12" s="18">
        <v>75</v>
      </c>
      <c r="D12" s="19">
        <v>60</v>
      </c>
      <c r="E12" s="19">
        <v>77</v>
      </c>
      <c r="F12" s="19">
        <v>75</v>
      </c>
      <c r="G12" s="18">
        <v>61</v>
      </c>
      <c r="H12" s="19">
        <v>75</v>
      </c>
      <c r="I12" s="19">
        <v>61</v>
      </c>
      <c r="J12" s="18">
        <v>74</v>
      </c>
      <c r="K12" s="13"/>
      <c r="L12" s="12"/>
      <c r="M12" s="1">
        <f>(C12+D12+E12+F12+G12+H12+I12+J12+L12+K12)/8</f>
        <v>69.75</v>
      </c>
      <c r="N12" s="6">
        <f>M12*0.9</f>
        <v>62.774999999999999</v>
      </c>
      <c r="O12" s="2"/>
      <c r="P12" s="6">
        <f>N12+O12</f>
        <v>62.774999999999999</v>
      </c>
    </row>
    <row r="15" spans="1:24" ht="13.2" x14ac:dyDescent="0.3">
      <c r="A15" s="17" t="s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</sheetData>
  <sortState ref="A4:X12">
    <sortCondition descending="1" ref="P4:P12"/>
  </sortState>
  <mergeCells count="3">
    <mergeCell ref="C3:L3"/>
    <mergeCell ref="A1:P1"/>
    <mergeCell ref="A15:X15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2021-01-18T12:28:11Z</dcterms:modified>
</cp:coreProperties>
</file>