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8" windowWidth="15120" windowHeight="8016"/>
  </bookViews>
  <sheets>
    <sheet name="2 курс" sheetId="2" r:id="rId1"/>
  </sheets>
  <calcPr calcId="145621"/>
</workbook>
</file>

<file path=xl/calcChain.xml><?xml version="1.0" encoding="utf-8"?>
<calcChain xmlns="http://schemas.openxmlformats.org/spreadsheetml/2006/main">
  <c r="M16" i="2" l="1"/>
  <c r="N16" i="2" s="1"/>
  <c r="P16" i="2" s="1"/>
  <c r="M15" i="2"/>
  <c r="N15" i="2" s="1"/>
  <c r="P15" i="2" s="1"/>
  <c r="N14" i="2"/>
  <c r="P14" i="2" s="1"/>
  <c r="M14" i="2"/>
  <c r="M13" i="2"/>
  <c r="N13" i="2" s="1"/>
  <c r="P13" i="2" s="1"/>
  <c r="M12" i="2"/>
  <c r="N12" i="2" s="1"/>
  <c r="P12" i="2" s="1"/>
  <c r="M11" i="2"/>
  <c r="N11" i="2" s="1"/>
  <c r="P11" i="2" s="1"/>
  <c r="N10" i="2"/>
  <c r="P10" i="2" s="1"/>
  <c r="M10" i="2"/>
  <c r="M9" i="2"/>
  <c r="N9" i="2" s="1"/>
  <c r="P9" i="2" s="1"/>
  <c r="M8" i="2"/>
  <c r="N8" i="2" s="1"/>
  <c r="P8" i="2" s="1"/>
  <c r="M7" i="2"/>
  <c r="N7" i="2" s="1"/>
  <c r="P7" i="2" s="1"/>
  <c r="N6" i="2"/>
  <c r="P6" i="2" s="1"/>
  <c r="M6" i="2"/>
  <c r="M5" i="2"/>
  <c r="N5" i="2" s="1"/>
  <c r="P5" i="2" s="1"/>
  <c r="M4" i="2"/>
  <c r="N4" i="2" s="1"/>
  <c r="P4" i="2" s="1"/>
</calcChain>
</file>

<file path=xl/sharedStrings.xml><?xml version="1.0" encoding="utf-8"?>
<sst xmlns="http://schemas.openxmlformats.org/spreadsheetml/2006/main" count="21" uniqueCount="21">
  <si>
    <t>№</t>
  </si>
  <si>
    <t>ПІБ</t>
  </si>
  <si>
    <t>Успішність з навчальних дисциплін</t>
  </si>
  <si>
    <t>Рейтинговий бал</t>
  </si>
  <si>
    <t>Середній бал за успішність</t>
  </si>
  <si>
    <t>Позанавчальна діяльність</t>
  </si>
  <si>
    <t>* Студенти, які мають академічну заборгованість, до рейтингу не включаються.</t>
  </si>
  <si>
    <r>
      <t xml:space="preserve">РЕЙТИНГ СТУДЕНТІВ </t>
    </r>
    <r>
      <rPr>
        <b/>
        <sz val="12"/>
        <color theme="1"/>
        <rFont val="Times New Roman"/>
        <family val="1"/>
        <charset val="204"/>
      </rPr>
      <t>ДРУГОГО КУРСУ ЮРИДИЧНОГО ФАКУЛЬТЕТУ</t>
    </r>
    <r>
      <rPr>
        <sz val="12"/>
        <color theme="1"/>
        <rFont val="Times New Roman"/>
        <family val="1"/>
        <charset val="204"/>
      </rPr>
      <t xml:space="preserve"> ЗА СПЕЦІАЛЬНІСТЮ                                                </t>
    </r>
    <r>
      <rPr>
        <b/>
        <sz val="12"/>
        <color theme="1"/>
        <rFont val="Times New Roman"/>
        <family val="1"/>
        <charset val="204"/>
      </rPr>
      <t xml:space="preserve">293 МІЖНАРОДНЕ ПРАВО </t>
    </r>
    <r>
      <rPr>
        <sz val="12"/>
        <color theme="1"/>
        <rFont val="Times New Roman"/>
        <family val="1"/>
        <charset val="204"/>
      </rPr>
      <t>ЗА РЕЗУЛЬТАТАМИ 1 СЕМЕСТРУ 2020-2021 Н.Р.*</t>
    </r>
  </si>
  <si>
    <t>Слободяник Анастасія Сергіївна</t>
  </si>
  <si>
    <t>Гросул Дар я Дмитрівна</t>
  </si>
  <si>
    <t>Слободян Тетяна Андріівна</t>
  </si>
  <si>
    <t>Кулібаба Анна Ігорівна</t>
  </si>
  <si>
    <t>Самборська Юлія Аркадіівна</t>
  </si>
  <si>
    <t>Бабій Дарина Михайлівна</t>
  </si>
  <si>
    <t>Яківчук Ілля Андрійович</t>
  </si>
  <si>
    <t>Стахміч Марія Олександрівна</t>
  </si>
  <si>
    <t>Землякова Анастасія Ігорівна</t>
  </si>
  <si>
    <t>Дмітрієва Діана Вікторівна</t>
  </si>
  <si>
    <t>Алассар Карім Мохаммедович</t>
  </si>
  <si>
    <t>Щітинський Владислав Олегович</t>
  </si>
  <si>
    <t>Буккіна Олена Сергіївна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</si>
</sst>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activeCell="H16" sqref="H16"/>
    </sheetView>
  </sheetViews>
  <sheetFormatPr defaultColWidth="9.109375" defaultRowHeight="10.199999999999999" x14ac:dyDescent="0.3"/>
  <cols>
    <col min="1" max="1" width="3.88671875" style="4" customWidth="1"/>
    <col min="2" max="2" width="27.109375" style="5" customWidth="1"/>
    <col min="3" max="3" width="4.33203125" style="3" customWidth="1"/>
    <col min="4" max="4" width="4.44140625" style="3" customWidth="1"/>
    <col min="5" max="5" width="4.33203125" style="3" customWidth="1"/>
    <col min="6" max="6" width="4.5546875" style="3" customWidth="1"/>
    <col min="7" max="7" width="4.33203125" style="3" customWidth="1"/>
    <col min="8" max="8" width="4.5546875" style="3" customWidth="1"/>
    <col min="9" max="12" width="4.44140625" style="3" customWidth="1"/>
    <col min="13" max="13" width="13.5546875" style="3" customWidth="1"/>
    <col min="14" max="14" width="9.109375" style="4"/>
    <col min="15" max="15" width="12.5546875" style="4" customWidth="1"/>
    <col min="16" max="16" width="11.44140625" style="4" customWidth="1"/>
    <col min="17" max="16384" width="9.109375" style="4"/>
  </cols>
  <sheetData>
    <row r="1" spans="1:16" ht="30" customHeight="1" x14ac:dyDescent="0.3">
      <c r="A1" s="17" t="s">
        <v>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ht="25.5" customHeight="1" x14ac:dyDescent="0.3">
      <c r="A3" s="12" t="s">
        <v>0</v>
      </c>
      <c r="B3" s="11" t="s">
        <v>1</v>
      </c>
      <c r="C3" s="15" t="s">
        <v>2</v>
      </c>
      <c r="D3" s="15"/>
      <c r="E3" s="15"/>
      <c r="F3" s="15"/>
      <c r="G3" s="15"/>
      <c r="H3" s="15"/>
      <c r="I3" s="15"/>
      <c r="J3" s="15"/>
      <c r="K3" s="15"/>
      <c r="L3" s="16"/>
      <c r="M3" s="8" t="s">
        <v>4</v>
      </c>
      <c r="N3" s="9">
        <v>0.9</v>
      </c>
      <c r="O3" s="8" t="s">
        <v>5</v>
      </c>
      <c r="P3" s="8" t="s">
        <v>3</v>
      </c>
    </row>
    <row r="4" spans="1:16" ht="15" customHeight="1" x14ac:dyDescent="0.3">
      <c r="A4" s="10">
        <v>1</v>
      </c>
      <c r="B4" s="19" t="s">
        <v>8</v>
      </c>
      <c r="C4" s="14">
        <v>96</v>
      </c>
      <c r="D4" s="14">
        <v>97</v>
      </c>
      <c r="E4" s="14">
        <v>100</v>
      </c>
      <c r="F4" s="14">
        <v>97</v>
      </c>
      <c r="G4" s="14">
        <v>100</v>
      </c>
      <c r="H4" s="14">
        <v>95</v>
      </c>
      <c r="I4" s="14">
        <v>90</v>
      </c>
      <c r="J4" s="14">
        <v>97</v>
      </c>
      <c r="K4" s="14">
        <v>100</v>
      </c>
      <c r="L4" s="6"/>
      <c r="M4" s="1">
        <f t="shared" ref="M4:M16" si="0">(C4+D4+E4+F4+G4+H4+I4+J4+L4+K4)/9</f>
        <v>96.888888888888886</v>
      </c>
      <c r="N4" s="7">
        <f t="shared" ref="N4:N16" si="1">M4*0.9</f>
        <v>87.2</v>
      </c>
      <c r="O4" s="2">
        <v>3.8</v>
      </c>
      <c r="P4" s="7">
        <f t="shared" ref="P4:P16" si="2">N4+O4</f>
        <v>91</v>
      </c>
    </row>
    <row r="5" spans="1:16" ht="15" customHeight="1" x14ac:dyDescent="0.3">
      <c r="A5" s="10">
        <v>2</v>
      </c>
      <c r="B5" s="19" t="s">
        <v>9</v>
      </c>
      <c r="C5" s="14">
        <v>96</v>
      </c>
      <c r="D5" s="14">
        <v>97</v>
      </c>
      <c r="E5" s="14">
        <v>100</v>
      </c>
      <c r="F5" s="14">
        <v>92</v>
      </c>
      <c r="G5" s="14">
        <v>99</v>
      </c>
      <c r="H5" s="14">
        <v>93</v>
      </c>
      <c r="I5" s="14">
        <v>90</v>
      </c>
      <c r="J5" s="14">
        <v>91</v>
      </c>
      <c r="K5" s="14">
        <v>100</v>
      </c>
      <c r="L5" s="6"/>
      <c r="M5" s="1">
        <f t="shared" si="0"/>
        <v>95.333333333333329</v>
      </c>
      <c r="N5" s="7">
        <f t="shared" si="1"/>
        <v>85.8</v>
      </c>
      <c r="O5" s="2">
        <v>5</v>
      </c>
      <c r="P5" s="7">
        <f t="shared" si="2"/>
        <v>90.8</v>
      </c>
    </row>
    <row r="6" spans="1:16" ht="15" customHeight="1" x14ac:dyDescent="0.3">
      <c r="A6" s="10">
        <v>3</v>
      </c>
      <c r="B6" s="19" t="s">
        <v>10</v>
      </c>
      <c r="C6" s="14">
        <v>97</v>
      </c>
      <c r="D6" s="14">
        <v>97</v>
      </c>
      <c r="E6" s="14">
        <v>100</v>
      </c>
      <c r="F6" s="14">
        <v>96</v>
      </c>
      <c r="G6" s="14">
        <v>100</v>
      </c>
      <c r="H6" s="14">
        <v>95</v>
      </c>
      <c r="I6" s="14">
        <v>90</v>
      </c>
      <c r="J6" s="14">
        <v>92</v>
      </c>
      <c r="K6" s="14">
        <v>100</v>
      </c>
      <c r="L6" s="6"/>
      <c r="M6" s="1">
        <f t="shared" si="0"/>
        <v>96.333333333333329</v>
      </c>
      <c r="N6" s="7">
        <f t="shared" si="1"/>
        <v>86.7</v>
      </c>
      <c r="O6" s="2">
        <v>2.0499999999999998</v>
      </c>
      <c r="P6" s="7">
        <f t="shared" si="2"/>
        <v>88.75</v>
      </c>
    </row>
    <row r="7" spans="1:16" ht="15" customHeight="1" x14ac:dyDescent="0.3">
      <c r="A7" s="10">
        <v>4</v>
      </c>
      <c r="B7" s="19" t="s">
        <v>20</v>
      </c>
      <c r="C7" s="14">
        <v>94</v>
      </c>
      <c r="D7" s="14">
        <v>98</v>
      </c>
      <c r="E7" s="14">
        <v>100</v>
      </c>
      <c r="F7" s="14">
        <v>90</v>
      </c>
      <c r="G7" s="14">
        <v>93</v>
      </c>
      <c r="H7" s="14">
        <v>95</v>
      </c>
      <c r="I7" s="14">
        <v>100</v>
      </c>
      <c r="J7" s="14">
        <v>82</v>
      </c>
      <c r="K7" s="14">
        <v>96</v>
      </c>
      <c r="L7" s="6"/>
      <c r="M7" s="1">
        <f t="shared" si="0"/>
        <v>94.222222222222229</v>
      </c>
      <c r="N7" s="7">
        <f t="shared" si="1"/>
        <v>84.800000000000011</v>
      </c>
      <c r="O7" s="2">
        <v>1.2</v>
      </c>
      <c r="P7" s="7">
        <f t="shared" si="2"/>
        <v>86.000000000000014</v>
      </c>
    </row>
    <row r="8" spans="1:16" ht="15" customHeight="1" x14ac:dyDescent="0.3">
      <c r="A8" s="10">
        <v>5</v>
      </c>
      <c r="B8" s="19" t="s">
        <v>11</v>
      </c>
      <c r="C8" s="14">
        <v>92</v>
      </c>
      <c r="D8" s="14">
        <v>97</v>
      </c>
      <c r="E8" s="14">
        <v>98</v>
      </c>
      <c r="F8" s="14">
        <v>82</v>
      </c>
      <c r="G8" s="14">
        <v>82</v>
      </c>
      <c r="H8" s="14">
        <v>93</v>
      </c>
      <c r="I8" s="14">
        <v>90</v>
      </c>
      <c r="J8" s="14">
        <v>95</v>
      </c>
      <c r="K8" s="14">
        <v>92</v>
      </c>
      <c r="L8" s="6"/>
      <c r="M8" s="1">
        <f t="shared" si="0"/>
        <v>91.222222222222229</v>
      </c>
      <c r="N8" s="7">
        <f t="shared" si="1"/>
        <v>82.100000000000009</v>
      </c>
      <c r="O8" s="2"/>
      <c r="P8" s="7">
        <f t="shared" si="2"/>
        <v>82.100000000000009</v>
      </c>
    </row>
    <row r="9" spans="1:16" ht="15" customHeight="1" x14ac:dyDescent="0.3">
      <c r="A9" s="10">
        <v>6</v>
      </c>
      <c r="B9" s="19" t="s">
        <v>12</v>
      </c>
      <c r="C9" s="14">
        <v>90</v>
      </c>
      <c r="D9" s="14">
        <v>71</v>
      </c>
      <c r="E9" s="14">
        <v>100</v>
      </c>
      <c r="F9" s="14">
        <v>85</v>
      </c>
      <c r="G9" s="14">
        <v>78</v>
      </c>
      <c r="H9" s="14">
        <v>94</v>
      </c>
      <c r="I9" s="14">
        <v>100</v>
      </c>
      <c r="J9" s="14">
        <v>69</v>
      </c>
      <c r="K9" s="14">
        <v>84</v>
      </c>
      <c r="L9" s="6"/>
      <c r="M9" s="1">
        <f t="shared" si="0"/>
        <v>85.666666666666671</v>
      </c>
      <c r="N9" s="7">
        <f t="shared" si="1"/>
        <v>77.100000000000009</v>
      </c>
      <c r="O9" s="2"/>
      <c r="P9" s="7">
        <f t="shared" si="2"/>
        <v>77.100000000000009</v>
      </c>
    </row>
    <row r="10" spans="1:16" ht="15" customHeight="1" x14ac:dyDescent="0.3">
      <c r="A10" s="10">
        <v>7</v>
      </c>
      <c r="B10" s="13" t="s">
        <v>13</v>
      </c>
      <c r="C10" s="14">
        <v>80</v>
      </c>
      <c r="D10" s="14">
        <v>88</v>
      </c>
      <c r="E10" s="14">
        <v>90</v>
      </c>
      <c r="F10" s="14">
        <v>83</v>
      </c>
      <c r="G10" s="14">
        <v>82</v>
      </c>
      <c r="H10" s="14">
        <v>87</v>
      </c>
      <c r="I10" s="14">
        <v>90</v>
      </c>
      <c r="J10" s="14">
        <v>70</v>
      </c>
      <c r="K10" s="14">
        <v>100</v>
      </c>
      <c r="L10" s="6"/>
      <c r="M10" s="1">
        <f t="shared" si="0"/>
        <v>85.555555555555557</v>
      </c>
      <c r="N10" s="7">
        <f t="shared" si="1"/>
        <v>77</v>
      </c>
      <c r="O10" s="2"/>
      <c r="P10" s="7">
        <f t="shared" si="2"/>
        <v>77</v>
      </c>
    </row>
    <row r="11" spans="1:16" ht="15" customHeight="1" x14ac:dyDescent="0.3">
      <c r="A11" s="10">
        <v>8</v>
      </c>
      <c r="B11" s="19" t="s">
        <v>14</v>
      </c>
      <c r="C11" s="14">
        <v>80</v>
      </c>
      <c r="D11" s="14">
        <v>93</v>
      </c>
      <c r="E11" s="14">
        <v>80</v>
      </c>
      <c r="F11" s="14">
        <v>74</v>
      </c>
      <c r="G11" s="14">
        <v>82</v>
      </c>
      <c r="H11" s="14">
        <v>92</v>
      </c>
      <c r="I11" s="14">
        <v>85</v>
      </c>
      <c r="J11" s="14">
        <v>93</v>
      </c>
      <c r="K11" s="14">
        <v>90</v>
      </c>
      <c r="L11" s="6"/>
      <c r="M11" s="1">
        <f t="shared" si="0"/>
        <v>85.444444444444443</v>
      </c>
      <c r="N11" s="7">
        <f t="shared" si="1"/>
        <v>76.900000000000006</v>
      </c>
      <c r="O11" s="2"/>
      <c r="P11" s="7">
        <f t="shared" si="2"/>
        <v>76.900000000000006</v>
      </c>
    </row>
    <row r="12" spans="1:16" ht="15" customHeight="1" x14ac:dyDescent="0.3">
      <c r="A12" s="10">
        <v>9</v>
      </c>
      <c r="B12" s="19" t="s">
        <v>15</v>
      </c>
      <c r="C12" s="14">
        <v>84</v>
      </c>
      <c r="D12" s="14">
        <v>77</v>
      </c>
      <c r="E12" s="14">
        <v>90</v>
      </c>
      <c r="F12" s="14">
        <v>90</v>
      </c>
      <c r="G12" s="14">
        <v>82</v>
      </c>
      <c r="H12" s="14">
        <v>88</v>
      </c>
      <c r="I12" s="14">
        <v>90</v>
      </c>
      <c r="J12" s="14">
        <v>79</v>
      </c>
      <c r="K12" s="14">
        <v>86</v>
      </c>
      <c r="L12" s="6"/>
      <c r="M12" s="1">
        <f t="shared" si="0"/>
        <v>85.111111111111114</v>
      </c>
      <c r="N12" s="7">
        <f t="shared" si="1"/>
        <v>76.600000000000009</v>
      </c>
      <c r="O12" s="2"/>
      <c r="P12" s="7">
        <f t="shared" si="2"/>
        <v>76.600000000000009</v>
      </c>
    </row>
    <row r="13" spans="1:16" ht="15" customHeight="1" x14ac:dyDescent="0.3">
      <c r="A13" s="10">
        <v>10</v>
      </c>
      <c r="B13" s="13" t="s">
        <v>16</v>
      </c>
      <c r="C13" s="14">
        <v>81</v>
      </c>
      <c r="D13" s="14">
        <v>72</v>
      </c>
      <c r="E13" s="14">
        <v>87</v>
      </c>
      <c r="F13" s="14">
        <v>71</v>
      </c>
      <c r="G13" s="14">
        <v>72</v>
      </c>
      <c r="H13" s="14">
        <v>87</v>
      </c>
      <c r="I13" s="14">
        <v>90</v>
      </c>
      <c r="J13" s="14">
        <v>75</v>
      </c>
      <c r="K13" s="14">
        <v>79</v>
      </c>
      <c r="L13" s="6"/>
      <c r="M13" s="1">
        <f t="shared" si="0"/>
        <v>79.333333333333329</v>
      </c>
      <c r="N13" s="7">
        <f t="shared" si="1"/>
        <v>71.399999999999991</v>
      </c>
      <c r="O13" s="2"/>
      <c r="P13" s="7">
        <f t="shared" si="2"/>
        <v>71.399999999999991</v>
      </c>
    </row>
    <row r="14" spans="1:16" ht="15" customHeight="1" x14ac:dyDescent="0.3">
      <c r="A14" s="10">
        <v>11</v>
      </c>
      <c r="B14" s="13" t="s">
        <v>17</v>
      </c>
      <c r="C14" s="14">
        <v>83</v>
      </c>
      <c r="D14" s="14">
        <v>70</v>
      </c>
      <c r="E14" s="14">
        <v>78</v>
      </c>
      <c r="F14" s="14">
        <v>82</v>
      </c>
      <c r="G14" s="14">
        <v>82</v>
      </c>
      <c r="H14" s="14">
        <v>88</v>
      </c>
      <c r="I14" s="14">
        <v>60</v>
      </c>
      <c r="J14" s="14">
        <v>62</v>
      </c>
      <c r="K14" s="14">
        <v>87</v>
      </c>
      <c r="L14" s="6"/>
      <c r="M14" s="1">
        <f t="shared" si="0"/>
        <v>76.888888888888886</v>
      </c>
      <c r="N14" s="7">
        <f t="shared" si="1"/>
        <v>69.2</v>
      </c>
      <c r="O14" s="2"/>
      <c r="P14" s="7">
        <f t="shared" si="2"/>
        <v>69.2</v>
      </c>
    </row>
    <row r="15" spans="1:16" ht="15" customHeight="1" x14ac:dyDescent="0.3">
      <c r="A15" s="10">
        <v>12</v>
      </c>
      <c r="B15" s="19" t="s">
        <v>18</v>
      </c>
      <c r="C15" s="14">
        <v>88</v>
      </c>
      <c r="D15" s="14">
        <v>76</v>
      </c>
      <c r="E15" s="14">
        <v>92</v>
      </c>
      <c r="F15" s="14">
        <v>64</v>
      </c>
      <c r="G15" s="14">
        <v>60</v>
      </c>
      <c r="H15" s="14">
        <v>69</v>
      </c>
      <c r="I15" s="14">
        <v>90</v>
      </c>
      <c r="J15" s="14">
        <v>66</v>
      </c>
      <c r="K15" s="14">
        <v>75</v>
      </c>
      <c r="L15" s="6"/>
      <c r="M15" s="1">
        <f t="shared" si="0"/>
        <v>75.555555555555557</v>
      </c>
      <c r="N15" s="7">
        <f t="shared" si="1"/>
        <v>68</v>
      </c>
      <c r="O15" s="2"/>
      <c r="P15" s="7">
        <f t="shared" si="2"/>
        <v>68</v>
      </c>
    </row>
    <row r="16" spans="1:16" ht="15" customHeight="1" x14ac:dyDescent="0.3">
      <c r="A16" s="10">
        <v>13</v>
      </c>
      <c r="B16" s="13" t="s">
        <v>19</v>
      </c>
      <c r="C16" s="14">
        <v>73</v>
      </c>
      <c r="D16" s="14">
        <v>60</v>
      </c>
      <c r="E16" s="14">
        <v>69</v>
      </c>
      <c r="F16" s="14">
        <v>60</v>
      </c>
      <c r="G16" s="14">
        <v>62</v>
      </c>
      <c r="H16" s="14">
        <v>75</v>
      </c>
      <c r="I16" s="14">
        <v>74</v>
      </c>
      <c r="J16" s="14">
        <v>63</v>
      </c>
      <c r="K16" s="14">
        <v>73</v>
      </c>
      <c r="L16" s="6"/>
      <c r="M16" s="1">
        <f t="shared" si="0"/>
        <v>67.666666666666671</v>
      </c>
      <c r="N16" s="7">
        <f t="shared" si="1"/>
        <v>60.900000000000006</v>
      </c>
      <c r="O16" s="2"/>
      <c r="P16" s="7">
        <f t="shared" si="2"/>
        <v>60.900000000000006</v>
      </c>
    </row>
    <row r="17" spans="1:24" ht="15" customHeight="1" x14ac:dyDescent="0.3"/>
    <row r="18" spans="1:24" ht="15" customHeight="1" x14ac:dyDescent="0.3"/>
    <row r="19" spans="1:24" ht="13.2" x14ac:dyDescent="0.3">
      <c r="A19" s="18" t="s">
        <v>6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</sheetData>
  <sortState ref="A4:X13">
    <sortCondition descending="1" ref="P4:P13"/>
  </sortState>
  <mergeCells count="3">
    <mergeCell ref="C3:L3"/>
    <mergeCell ref="A1:P1"/>
    <mergeCell ref="A19:X19"/>
  </mergeCells>
  <pageMargins left="0.9055118110236221" right="0.51181102362204722" top="0.74803149606299213" bottom="0.55118110236220474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2021-01-18T15:47:21Z</dcterms:modified>
</cp:coreProperties>
</file>