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1 курс" sheetId="1" r:id="rId1"/>
  </sheets>
  <calcPr calcId="145621" concurrentCalc="0"/>
</workbook>
</file>

<file path=xl/calcChain.xml><?xml version="1.0" encoding="utf-8"?>
<calcChain xmlns="http://schemas.openxmlformats.org/spreadsheetml/2006/main">
  <c r="L15" i="1" l="1"/>
  <c r="M15" i="1"/>
  <c r="O15" i="1"/>
  <c r="L16" i="1"/>
  <c r="M16" i="1"/>
  <c r="O16" i="1"/>
  <c r="L5" i="1"/>
  <c r="M5" i="1"/>
  <c r="O5" i="1"/>
  <c r="L14" i="1"/>
  <c r="M14" i="1"/>
  <c r="O14" i="1"/>
  <c r="L10" i="1"/>
  <c r="M10" i="1"/>
  <c r="O10" i="1"/>
  <c r="L9" i="1"/>
  <c r="M9" i="1"/>
  <c r="O9" i="1"/>
  <c r="L4" i="1"/>
  <c r="M4" i="1"/>
  <c r="O4" i="1"/>
  <c r="L17" i="1"/>
  <c r="M17" i="1"/>
  <c r="O17" i="1"/>
  <c r="L13" i="1"/>
  <c r="M13" i="1"/>
  <c r="O13" i="1"/>
  <c r="L8" i="1"/>
  <c r="M8" i="1"/>
  <c r="O8" i="1"/>
  <c r="L18" i="1"/>
  <c r="M18" i="1"/>
  <c r="O18" i="1"/>
  <c r="L20" i="1"/>
  <c r="M20" i="1"/>
  <c r="O20" i="1"/>
  <c r="L12" i="1"/>
  <c r="M12" i="1"/>
  <c r="O12" i="1"/>
  <c r="L19" i="1"/>
  <c r="M19" i="1"/>
  <c r="O19" i="1"/>
  <c r="L6" i="1"/>
  <c r="M6" i="1"/>
  <c r="O6" i="1"/>
  <c r="L7" i="1"/>
  <c r="M7" i="1"/>
  <c r="O7" i="1"/>
  <c r="L11" i="1"/>
  <c r="M11" i="1"/>
  <c r="O11" i="1"/>
  <c r="L21" i="1"/>
  <c r="M21" i="1"/>
  <c r="O21" i="1"/>
</calcChain>
</file>

<file path=xl/sharedStrings.xml><?xml version="1.0" encoding="utf-8"?>
<sst xmlns="http://schemas.openxmlformats.org/spreadsheetml/2006/main" count="26" uniqueCount="26">
  <si>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</si>
  <si>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</si>
  <si>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</si>
  <si>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</si>
  <si>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</si>
  <si>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</si>
  <si>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</si>
  <si>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t>Антонишина Марія Ярославівна</t>
  </si>
  <si>
    <t>Борсук Дмитро Романович</t>
  </si>
  <si>
    <t>Варениця Дмитро Богданович</t>
  </si>
  <si>
    <t>Вельбой  Лілія Віталіївна</t>
  </si>
  <si>
    <t>Головач  Мирослав Станіславович</t>
  </si>
  <si>
    <t>Горбатюк Назарій Русланович</t>
  </si>
  <si>
    <t>Дядюк Яна Андріівна</t>
  </si>
  <si>
    <t>Корж Юлія Сергіївна</t>
  </si>
  <si>
    <t>Кулешова Дарина Сергіївна</t>
  </si>
  <si>
    <t>Мацюк Аліса Ігорівна</t>
  </si>
  <si>
    <t>Молчанюк Олександра Сергіївна</t>
  </si>
  <si>
    <t>Ніколайчук Захар Андрійович</t>
  </si>
  <si>
    <t>Підгірна Тетяна Володимирівна</t>
  </si>
  <si>
    <t>Рекрутняк Валентина Валеріївна</t>
  </si>
  <si>
    <t>Смусь Максим Михайлович</t>
  </si>
  <si>
    <t>Солодовнік Дарина Ростиславівна</t>
  </si>
  <si>
    <t>Тарасюк Крістіна Вікторівна</t>
  </si>
  <si>
    <t>Шелест Євгеній Ярославович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</si>
  <si>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ПЕРШОГО КУРСУ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</t>
    </r>
    <r>
      <rPr>
        <b/>
        <sz val="12"/>
        <color theme="1"/>
        <rFont val="Times New Roman"/>
        <family val="1"/>
        <charset val="204"/>
      </rPr>
      <t>293 МІЖНАРОДНЕ ПРАВО</t>
    </r>
    <r>
      <rPr>
        <sz val="12"/>
        <color theme="1"/>
        <rFont val="Times New Roman"/>
        <family val="1"/>
        <charset val="204"/>
      </rPr>
      <t xml:space="preserve"> ЗА РЕЗУЛЬТАТАМИ 1 СЕМЕСТРУ 2020-2021 Н.Р.*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</si>
</sst>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="90" zoomScaleNormal="90" workbookViewId="0">
      <selection activeCell="C8" sqref="C8"/>
    </sheetView>
  </sheetViews>
  <sheetFormatPr defaultColWidth="9.109375" defaultRowHeight="10.199999999999999" x14ac:dyDescent="0.3"/>
  <cols>
    <col min="1" max="1" width="3.33203125" style="2" customWidth="1"/>
    <col min="2" max="2" width="30.44140625" style="4" customWidth="1"/>
    <col min="3" max="3" width="4.33203125" style="2" customWidth="1"/>
    <col min="4" max="4" width="4.44140625" style="2" customWidth="1"/>
    <col min="5" max="5" width="4.33203125" style="2" customWidth="1"/>
    <col min="6" max="6" width="4.5546875" style="2" customWidth="1"/>
    <col min="7" max="7" width="4.33203125" style="2" customWidth="1"/>
    <col min="8" max="8" width="4.5546875" style="2" customWidth="1"/>
    <col min="9" max="11" width="4.44140625" style="2" customWidth="1"/>
    <col min="12" max="12" width="11.44140625" style="3" customWidth="1"/>
    <col min="13" max="13" width="9.109375" style="3"/>
    <col min="14" max="14" width="12.5546875" style="3" customWidth="1"/>
    <col min="15" max="15" width="10.109375" style="3" customWidth="1"/>
    <col min="16" max="16384" width="9.109375" style="3"/>
  </cols>
  <sheetData>
    <row r="1" spans="1:15" s="5" customFormat="1" ht="32.25" customHeight="1" x14ac:dyDescent="0.3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6" customHeight="1" x14ac:dyDescent="0.3"/>
    <row r="3" spans="1:15" s="6" customFormat="1" ht="27" customHeight="1" x14ac:dyDescent="0.3">
      <c r="A3" s="16" t="s">
        <v>0</v>
      </c>
      <c r="B3" s="16" t="s">
        <v>1</v>
      </c>
      <c r="C3" s="17" t="s">
        <v>2</v>
      </c>
      <c r="D3" s="17"/>
      <c r="E3" s="17"/>
      <c r="F3" s="17"/>
      <c r="G3" s="17"/>
      <c r="H3" s="17"/>
      <c r="I3" s="17"/>
      <c r="J3" s="17"/>
      <c r="K3" s="17"/>
      <c r="L3" s="10" t="s">
        <v>4</v>
      </c>
      <c r="M3" s="11">
        <v>0.9</v>
      </c>
      <c r="N3" s="10" t="s">
        <v>5</v>
      </c>
      <c r="O3" s="10" t="s">
        <v>3</v>
      </c>
    </row>
    <row r="4" spans="1:15" s="6" customFormat="1" ht="15" customHeight="1" x14ac:dyDescent="0.3">
      <c r="A4" s="13">
        <v>1</v>
      </c>
      <c r="B4" s="15" t="s">
        <v>18</v>
      </c>
      <c r="C4" s="1">
        <v>92</v>
      </c>
      <c r="D4" s="1">
        <v>90</v>
      </c>
      <c r="E4" s="1">
        <v>90</v>
      </c>
      <c r="F4" s="1">
        <v>98</v>
      </c>
      <c r="G4" s="1">
        <v>96</v>
      </c>
      <c r="H4" s="1">
        <v>87</v>
      </c>
      <c r="I4" s="1">
        <v>93</v>
      </c>
      <c r="J4" s="1">
        <v>98</v>
      </c>
      <c r="K4" s="8"/>
      <c r="L4" s="9">
        <f>(C4+D4+E4+F4+G4+H4+I4+J4+K4)/8</f>
        <v>93</v>
      </c>
      <c r="M4" s="12">
        <f>L4*0.9</f>
        <v>83.7</v>
      </c>
      <c r="N4" s="1">
        <v>1.25</v>
      </c>
      <c r="O4" s="12">
        <f>M4+N4</f>
        <v>84.95</v>
      </c>
    </row>
    <row r="5" spans="1:15" s="6" customFormat="1" ht="15" customHeight="1" x14ac:dyDescent="0.3">
      <c r="A5" s="13">
        <v>2</v>
      </c>
      <c r="B5" s="15" t="s">
        <v>22</v>
      </c>
      <c r="C5" s="1">
        <v>95</v>
      </c>
      <c r="D5" s="1">
        <v>90</v>
      </c>
      <c r="E5" s="1">
        <v>95</v>
      </c>
      <c r="F5" s="1">
        <v>91</v>
      </c>
      <c r="G5" s="1">
        <v>97</v>
      </c>
      <c r="H5" s="1">
        <v>95</v>
      </c>
      <c r="I5" s="1">
        <v>94</v>
      </c>
      <c r="J5" s="1">
        <v>91</v>
      </c>
      <c r="K5" s="8"/>
      <c r="L5" s="9">
        <f>(C5+D5+E5+F5+G5+H5+I5+J5+K5)/8</f>
        <v>93.5</v>
      </c>
      <c r="M5" s="12">
        <f>L5*0.9</f>
        <v>84.15</v>
      </c>
      <c r="N5" s="1">
        <v>0.7</v>
      </c>
      <c r="O5" s="12">
        <f>M5+N5</f>
        <v>84.850000000000009</v>
      </c>
    </row>
    <row r="6" spans="1:15" s="6" customFormat="1" ht="15" customHeight="1" x14ac:dyDescent="0.3">
      <c r="A6" s="13">
        <v>3</v>
      </c>
      <c r="B6" s="15" t="s">
        <v>10</v>
      </c>
      <c r="C6" s="1">
        <v>90</v>
      </c>
      <c r="D6" s="1">
        <v>90</v>
      </c>
      <c r="E6" s="1">
        <v>93</v>
      </c>
      <c r="F6" s="1">
        <v>97</v>
      </c>
      <c r="G6" s="1">
        <v>97</v>
      </c>
      <c r="H6" s="1">
        <v>91</v>
      </c>
      <c r="I6" s="1">
        <v>86</v>
      </c>
      <c r="J6" s="1">
        <v>95</v>
      </c>
      <c r="K6" s="8"/>
      <c r="L6" s="9">
        <f>(C6+D6+E6+F6+G6+H6+I6+J6+K6)/8</f>
        <v>92.375</v>
      </c>
      <c r="M6" s="12">
        <f>L6*0.9</f>
        <v>83.137500000000003</v>
      </c>
      <c r="N6" s="1">
        <v>0.35</v>
      </c>
      <c r="O6" s="12">
        <f>M6+N6</f>
        <v>83.487499999999997</v>
      </c>
    </row>
    <row r="7" spans="1:15" s="6" customFormat="1" ht="15" customHeight="1" x14ac:dyDescent="0.3">
      <c r="A7" s="13">
        <v>4</v>
      </c>
      <c r="B7" s="15" t="s">
        <v>9</v>
      </c>
      <c r="C7" s="1">
        <v>91</v>
      </c>
      <c r="D7" s="1">
        <v>90</v>
      </c>
      <c r="E7" s="1">
        <v>92</v>
      </c>
      <c r="F7" s="1">
        <v>93</v>
      </c>
      <c r="G7" s="1">
        <v>96</v>
      </c>
      <c r="H7" s="1">
        <v>90</v>
      </c>
      <c r="I7" s="1">
        <v>90</v>
      </c>
      <c r="J7" s="1">
        <v>98</v>
      </c>
      <c r="K7" s="8"/>
      <c r="L7" s="9">
        <f>(C7+D7+E7+F7+G7+H7+I7+J7+K7)/8</f>
        <v>92.5</v>
      </c>
      <c r="M7" s="12">
        <f>L7*0.9</f>
        <v>83.25</v>
      </c>
      <c r="N7" s="1"/>
      <c r="O7" s="12">
        <f>M7+N7</f>
        <v>83.25</v>
      </c>
    </row>
    <row r="8" spans="1:15" s="6" customFormat="1" ht="15" customHeight="1" x14ac:dyDescent="0.3">
      <c r="A8" s="13">
        <v>5</v>
      </c>
      <c r="B8" s="15" t="s">
        <v>15</v>
      </c>
      <c r="C8" s="1">
        <v>93</v>
      </c>
      <c r="D8" s="1">
        <v>90</v>
      </c>
      <c r="E8" s="1">
        <v>90</v>
      </c>
      <c r="F8" s="1">
        <v>95</v>
      </c>
      <c r="G8" s="1">
        <v>98</v>
      </c>
      <c r="H8" s="1">
        <v>90</v>
      </c>
      <c r="I8" s="1">
        <v>86</v>
      </c>
      <c r="J8" s="1">
        <v>97</v>
      </c>
      <c r="K8" s="8"/>
      <c r="L8" s="9">
        <f>(C8+D8+E8+F8+G8+H8+I8+J8+K8)/8</f>
        <v>92.375</v>
      </c>
      <c r="M8" s="12">
        <f>L8*0.9</f>
        <v>83.137500000000003</v>
      </c>
      <c r="N8" s="1"/>
      <c r="O8" s="12">
        <f>M8+N8</f>
        <v>83.137500000000003</v>
      </c>
    </row>
    <row r="9" spans="1:15" s="6" customFormat="1" ht="15" customHeight="1" x14ac:dyDescent="0.3">
      <c r="A9" s="13">
        <v>6</v>
      </c>
      <c r="B9" s="15" t="s">
        <v>19</v>
      </c>
      <c r="C9" s="1">
        <v>90</v>
      </c>
      <c r="D9" s="1">
        <v>90</v>
      </c>
      <c r="E9" s="1">
        <v>90</v>
      </c>
      <c r="F9" s="1">
        <v>97</v>
      </c>
      <c r="G9" s="1">
        <v>97</v>
      </c>
      <c r="H9" s="1">
        <v>97</v>
      </c>
      <c r="I9" s="1">
        <v>93</v>
      </c>
      <c r="J9" s="1">
        <v>83</v>
      </c>
      <c r="K9" s="8"/>
      <c r="L9" s="9">
        <f>(C9+D9+E9+F9+G9+H9+I9+J9+K9)/8</f>
        <v>92.125</v>
      </c>
      <c r="M9" s="12">
        <f>L9*0.9</f>
        <v>82.912500000000009</v>
      </c>
      <c r="N9" s="1"/>
      <c r="O9" s="12">
        <f>M9+N9</f>
        <v>82.912500000000009</v>
      </c>
    </row>
    <row r="10" spans="1:15" s="6" customFormat="1" ht="15" customHeight="1" x14ac:dyDescent="0.3">
      <c r="A10" s="13">
        <v>7</v>
      </c>
      <c r="B10" s="14" t="s">
        <v>20</v>
      </c>
      <c r="C10" s="1">
        <v>95</v>
      </c>
      <c r="D10" s="1">
        <v>90</v>
      </c>
      <c r="E10" s="1">
        <v>82</v>
      </c>
      <c r="F10" s="1">
        <v>95</v>
      </c>
      <c r="G10" s="1">
        <v>98</v>
      </c>
      <c r="H10" s="1">
        <v>93</v>
      </c>
      <c r="I10" s="1">
        <v>93</v>
      </c>
      <c r="J10" s="1">
        <v>88</v>
      </c>
      <c r="K10" s="8"/>
      <c r="L10" s="9">
        <f>(C10+D10+E10+F10+G10+H10+I10+J10+K10)/8</f>
        <v>91.75</v>
      </c>
      <c r="M10" s="12">
        <f>L10*0.9</f>
        <v>82.575000000000003</v>
      </c>
      <c r="N10" s="1"/>
      <c r="O10" s="12">
        <f>M10+N10</f>
        <v>82.575000000000003</v>
      </c>
    </row>
    <row r="11" spans="1:15" s="6" customFormat="1" ht="15" customHeight="1" x14ac:dyDescent="0.3">
      <c r="A11" s="13">
        <v>8</v>
      </c>
      <c r="B11" s="15" t="s">
        <v>8</v>
      </c>
      <c r="C11" s="1">
        <v>80</v>
      </c>
      <c r="D11" s="1">
        <v>90</v>
      </c>
      <c r="E11" s="1">
        <v>90</v>
      </c>
      <c r="F11" s="1">
        <v>95</v>
      </c>
      <c r="G11" s="1">
        <v>93</v>
      </c>
      <c r="H11" s="1">
        <v>97</v>
      </c>
      <c r="I11" s="1">
        <v>83</v>
      </c>
      <c r="J11" s="1">
        <v>97</v>
      </c>
      <c r="K11" s="8"/>
      <c r="L11" s="9">
        <f>(C11+D11+E11+F11+G11+H11+I11+J11+K11)/8</f>
        <v>90.625</v>
      </c>
      <c r="M11" s="12">
        <f>L11*0.9</f>
        <v>81.5625</v>
      </c>
      <c r="N11" s="7"/>
      <c r="O11" s="12">
        <f>M11+N11</f>
        <v>81.5625</v>
      </c>
    </row>
    <row r="12" spans="1:15" s="6" customFormat="1" ht="15" customHeight="1" x14ac:dyDescent="0.3">
      <c r="A12" s="13">
        <v>9</v>
      </c>
      <c r="B12" s="14" t="s">
        <v>12</v>
      </c>
      <c r="C12" s="1">
        <v>86</v>
      </c>
      <c r="D12" s="1">
        <v>90</v>
      </c>
      <c r="E12" s="1">
        <v>83</v>
      </c>
      <c r="F12" s="1">
        <v>90</v>
      </c>
      <c r="G12" s="1">
        <v>95</v>
      </c>
      <c r="H12" s="1">
        <v>88</v>
      </c>
      <c r="I12" s="1">
        <v>82</v>
      </c>
      <c r="J12" s="1">
        <v>86</v>
      </c>
      <c r="K12" s="8"/>
      <c r="L12" s="9">
        <f>(C12+D12+E12+F12+G12+H12+I12+J12+K12)/8</f>
        <v>87.5</v>
      </c>
      <c r="M12" s="12">
        <f>L12*0.9</f>
        <v>78.75</v>
      </c>
      <c r="N12" s="1"/>
      <c r="O12" s="12">
        <f>M12+N12</f>
        <v>78.75</v>
      </c>
    </row>
    <row r="13" spans="1:15" s="6" customFormat="1" ht="15" customHeight="1" x14ac:dyDescent="0.3">
      <c r="A13" s="13">
        <v>10</v>
      </c>
      <c r="B13" s="14" t="s">
        <v>16</v>
      </c>
      <c r="C13" s="1">
        <v>92</v>
      </c>
      <c r="D13" s="1">
        <v>90</v>
      </c>
      <c r="E13" s="1">
        <v>90</v>
      </c>
      <c r="F13" s="1">
        <v>91</v>
      </c>
      <c r="G13" s="1">
        <v>94</v>
      </c>
      <c r="H13" s="1">
        <v>87</v>
      </c>
      <c r="I13" s="1">
        <v>83</v>
      </c>
      <c r="J13" s="1">
        <v>66</v>
      </c>
      <c r="K13" s="8"/>
      <c r="L13" s="9">
        <f>(C13+D13+E13+F13+G13+H13+I13+J13+K13)/8</f>
        <v>86.625</v>
      </c>
      <c r="M13" s="12">
        <f>L13*0.9</f>
        <v>77.962500000000006</v>
      </c>
      <c r="N13" s="1"/>
      <c r="O13" s="12">
        <f>M13+N13</f>
        <v>77.962500000000006</v>
      </c>
    </row>
    <row r="14" spans="1:15" s="6" customFormat="1" ht="15" customHeight="1" x14ac:dyDescent="0.3">
      <c r="A14" s="13">
        <v>11</v>
      </c>
      <c r="B14" s="14" t="s">
        <v>21</v>
      </c>
      <c r="C14" s="1">
        <v>84</v>
      </c>
      <c r="D14" s="1">
        <v>90</v>
      </c>
      <c r="E14" s="1">
        <v>82</v>
      </c>
      <c r="F14" s="1">
        <v>87</v>
      </c>
      <c r="G14" s="1">
        <v>94</v>
      </c>
      <c r="H14" s="1">
        <v>85</v>
      </c>
      <c r="I14" s="1">
        <v>90</v>
      </c>
      <c r="J14" s="1">
        <v>74</v>
      </c>
      <c r="K14" s="8"/>
      <c r="L14" s="9">
        <f>(C14+D14+E14+F14+G14+H14+I14+J14+K14)/8</f>
        <v>85.75</v>
      </c>
      <c r="M14" s="12">
        <f>L14*0.9</f>
        <v>77.174999999999997</v>
      </c>
      <c r="N14" s="1"/>
      <c r="O14" s="12">
        <f>M14+N14</f>
        <v>77.174999999999997</v>
      </c>
    </row>
    <row r="15" spans="1:15" s="6" customFormat="1" ht="15" customHeight="1" x14ac:dyDescent="0.3">
      <c r="A15" s="13">
        <v>12</v>
      </c>
      <c r="B15" s="15" t="s">
        <v>24</v>
      </c>
      <c r="C15" s="1">
        <v>86</v>
      </c>
      <c r="D15" s="1">
        <v>90</v>
      </c>
      <c r="E15" s="1">
        <v>90</v>
      </c>
      <c r="F15" s="1">
        <v>77</v>
      </c>
      <c r="G15" s="1">
        <v>94</v>
      </c>
      <c r="H15" s="1">
        <v>81</v>
      </c>
      <c r="I15" s="1">
        <v>82</v>
      </c>
      <c r="J15" s="1">
        <v>82</v>
      </c>
      <c r="K15" s="8"/>
      <c r="L15" s="9">
        <f>(C15+D15+E15+F15+G15+H15+I15+J15+K15)/8</f>
        <v>85.25</v>
      </c>
      <c r="M15" s="12">
        <f>L15*0.9</f>
        <v>76.725000000000009</v>
      </c>
      <c r="N15" s="7"/>
      <c r="O15" s="12">
        <f>M15+N15</f>
        <v>76.725000000000009</v>
      </c>
    </row>
    <row r="16" spans="1:15" s="6" customFormat="1" ht="15" customHeight="1" x14ac:dyDescent="0.3">
      <c r="A16" s="13">
        <v>13</v>
      </c>
      <c r="B16" s="14" t="s">
        <v>23</v>
      </c>
      <c r="C16" s="1">
        <v>88</v>
      </c>
      <c r="D16" s="1">
        <v>85</v>
      </c>
      <c r="E16" s="1">
        <v>82</v>
      </c>
      <c r="F16" s="1">
        <v>80</v>
      </c>
      <c r="G16" s="1">
        <v>91</v>
      </c>
      <c r="H16" s="1">
        <v>84</v>
      </c>
      <c r="I16" s="1">
        <v>83</v>
      </c>
      <c r="J16" s="1">
        <v>74</v>
      </c>
      <c r="K16" s="8"/>
      <c r="L16" s="9">
        <f>(C16+D16+E16+F16+G16+H16+I16+J16+K16)/8</f>
        <v>83.375</v>
      </c>
      <c r="M16" s="12">
        <f>L16*0.9</f>
        <v>75.037500000000009</v>
      </c>
      <c r="N16" s="1"/>
      <c r="O16" s="12">
        <f>M16+N16</f>
        <v>75.037500000000009</v>
      </c>
    </row>
    <row r="17" spans="1:22" s="6" customFormat="1" ht="15" customHeight="1" x14ac:dyDescent="0.3">
      <c r="A17" s="13">
        <v>14</v>
      </c>
      <c r="B17" s="14" t="s">
        <v>17</v>
      </c>
      <c r="C17" s="1">
        <v>86</v>
      </c>
      <c r="D17" s="1">
        <v>90</v>
      </c>
      <c r="E17" s="1">
        <v>82</v>
      </c>
      <c r="F17" s="1">
        <v>84</v>
      </c>
      <c r="G17" s="1">
        <v>92</v>
      </c>
      <c r="H17" s="1">
        <v>86</v>
      </c>
      <c r="I17" s="1">
        <v>82</v>
      </c>
      <c r="J17" s="1">
        <v>61</v>
      </c>
      <c r="K17" s="8"/>
      <c r="L17" s="9">
        <f>(C17+D17+E17+F17+G17+H17+I17+J17+K17)/8</f>
        <v>82.875</v>
      </c>
      <c r="M17" s="12">
        <f>L17*0.9</f>
        <v>74.587500000000006</v>
      </c>
      <c r="N17" s="1"/>
      <c r="O17" s="12">
        <f>M17+N17</f>
        <v>74.587500000000006</v>
      </c>
    </row>
    <row r="18" spans="1:22" s="6" customFormat="1" ht="15" customHeight="1" x14ac:dyDescent="0.3">
      <c r="A18" s="13">
        <v>15</v>
      </c>
      <c r="B18" s="15" t="s">
        <v>14</v>
      </c>
      <c r="C18" s="1">
        <v>92</v>
      </c>
      <c r="D18" s="1">
        <v>90</v>
      </c>
      <c r="E18" s="1">
        <v>90</v>
      </c>
      <c r="F18" s="1">
        <v>91</v>
      </c>
      <c r="G18" s="1">
        <v>62</v>
      </c>
      <c r="H18" s="1">
        <v>88</v>
      </c>
      <c r="I18" s="1">
        <v>79</v>
      </c>
      <c r="J18" s="1">
        <v>69</v>
      </c>
      <c r="K18" s="8"/>
      <c r="L18" s="9">
        <f>(C18+D18+E18+F18+G18+H18+I18+J18+K18)/8</f>
        <v>82.625</v>
      </c>
      <c r="M18" s="12">
        <f>L18*0.9</f>
        <v>74.362499999999997</v>
      </c>
      <c r="N18" s="1"/>
      <c r="O18" s="12">
        <f>M18+N18</f>
        <v>74.362499999999997</v>
      </c>
    </row>
    <row r="19" spans="1:22" s="6" customFormat="1" ht="15" customHeight="1" x14ac:dyDescent="0.3">
      <c r="A19" s="13">
        <v>16</v>
      </c>
      <c r="B19" s="14" t="s">
        <v>11</v>
      </c>
      <c r="C19" s="1">
        <v>84</v>
      </c>
      <c r="D19" s="1">
        <v>90</v>
      </c>
      <c r="E19" s="1">
        <v>82</v>
      </c>
      <c r="F19" s="1">
        <v>74</v>
      </c>
      <c r="G19" s="1">
        <v>91</v>
      </c>
      <c r="H19" s="1">
        <v>90</v>
      </c>
      <c r="I19" s="1">
        <v>83</v>
      </c>
      <c r="J19" s="1">
        <v>56</v>
      </c>
      <c r="K19" s="8"/>
      <c r="L19" s="9">
        <f>(C19+D19+E19+F19+G19+H19+I19+J19+K19)/8</f>
        <v>81.25</v>
      </c>
      <c r="M19" s="12">
        <f>L19*0.9</f>
        <v>73.125</v>
      </c>
      <c r="N19" s="1"/>
      <c r="O19" s="12">
        <f>M19+N19</f>
        <v>73.125</v>
      </c>
    </row>
    <row r="20" spans="1:22" s="6" customFormat="1" ht="15" customHeight="1" x14ac:dyDescent="0.3">
      <c r="A20" s="13">
        <v>17</v>
      </c>
      <c r="B20" s="14" t="s">
        <v>13</v>
      </c>
      <c r="C20" s="1">
        <v>85</v>
      </c>
      <c r="D20" s="1">
        <v>65</v>
      </c>
      <c r="E20" s="1">
        <v>89</v>
      </c>
      <c r="F20" s="1">
        <v>75</v>
      </c>
      <c r="G20" s="1">
        <v>61</v>
      </c>
      <c r="H20" s="1">
        <v>90</v>
      </c>
      <c r="I20" s="1">
        <v>82</v>
      </c>
      <c r="J20" s="1">
        <v>82</v>
      </c>
      <c r="K20" s="8"/>
      <c r="L20" s="9">
        <f>(C20+D20+E20+F20+G20+H20+I20+J20+K20)/8</f>
        <v>78.625</v>
      </c>
      <c r="M20" s="12">
        <f>L20*0.9</f>
        <v>70.762500000000003</v>
      </c>
      <c r="N20" s="1"/>
      <c r="O20" s="12">
        <f>M20+N20</f>
        <v>70.762500000000003</v>
      </c>
    </row>
    <row r="21" spans="1:22" s="6" customFormat="1" ht="15" customHeight="1" x14ac:dyDescent="0.3">
      <c r="A21" s="13">
        <v>18</v>
      </c>
      <c r="B21" s="14" t="s">
        <v>7</v>
      </c>
      <c r="C21" s="1">
        <v>82</v>
      </c>
      <c r="D21" s="1">
        <v>90</v>
      </c>
      <c r="E21" s="1">
        <v>82</v>
      </c>
      <c r="F21" s="1">
        <v>75</v>
      </c>
      <c r="G21" s="1">
        <v>60</v>
      </c>
      <c r="H21" s="1">
        <v>90</v>
      </c>
      <c r="I21" s="1">
        <v>82</v>
      </c>
      <c r="J21" s="1">
        <v>60</v>
      </c>
      <c r="K21" s="8"/>
      <c r="L21" s="9">
        <f>(C21+D21+E21+F21+G21+H21+I21+J21+K21)/8</f>
        <v>77.625</v>
      </c>
      <c r="M21" s="12">
        <f>L21*0.9</f>
        <v>69.862499999999997</v>
      </c>
      <c r="N21" s="1"/>
      <c r="O21" s="12">
        <f>M21+N21</f>
        <v>69.862499999999997</v>
      </c>
    </row>
    <row r="22" spans="1:22" ht="14.4" x14ac:dyDescent="0.3">
      <c r="J22" s="20"/>
    </row>
    <row r="23" spans="1:22" ht="13.2" x14ac:dyDescent="0.3">
      <c r="A23" s="19" t="s">
        <v>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sortState ref="A4:V21">
    <sortCondition descending="1" ref="O4:O21"/>
  </sortState>
  <mergeCells count="3">
    <mergeCell ref="C3:K3"/>
    <mergeCell ref="A1:O1"/>
    <mergeCell ref="A23:V23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2021-01-19T11:55:42Z</dcterms:modified>
</cp:coreProperties>
</file>